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gasa\Desktop\Manuale di nutrizione\Manuale\Capitoli ultima versione\17.  SCHEMI DI ALIMENTAZIONE COMPLEMENTARE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D35" i="1" l="1"/>
  <c r="E35" i="1"/>
  <c r="E32" i="1"/>
  <c r="E33" i="1"/>
  <c r="E34" i="1"/>
  <c r="D33" i="1"/>
  <c r="D34" i="1"/>
  <c r="D32" i="1"/>
  <c r="B35" i="1"/>
  <c r="B34" i="1"/>
  <c r="B33" i="1"/>
  <c r="B32" i="1"/>
  <c r="F34" i="1" l="1"/>
  <c r="G34" i="1" s="1"/>
  <c r="I32" i="1"/>
  <c r="I35" i="1"/>
  <c r="J35" i="1" s="1"/>
  <c r="F32" i="1"/>
  <c r="I34" i="1"/>
  <c r="J34" i="1" s="1"/>
  <c r="F35" i="1"/>
  <c r="G35" i="1" s="1"/>
  <c r="F33" i="1"/>
  <c r="G33" i="1" s="1"/>
  <c r="I33" i="1"/>
  <c r="J33" i="1" s="1"/>
  <c r="J32" i="1" l="1"/>
  <c r="K35" i="1" s="1"/>
  <c r="G32" i="1"/>
  <c r="H35" i="1" s="1"/>
  <c r="H33" i="1" l="1"/>
  <c r="H34" i="1"/>
  <c r="K33" i="1"/>
  <c r="K34" i="1"/>
</calcChain>
</file>

<file path=xl/sharedStrings.xml><?xml version="1.0" encoding="utf-8"?>
<sst xmlns="http://schemas.openxmlformats.org/spreadsheetml/2006/main" count="68" uniqueCount="41">
  <si>
    <t>Tabelle CREANUT</t>
  </si>
  <si>
    <t>http://nut.entecra.it/646/tabelle_di_composizione_degli_alimenti.html</t>
  </si>
  <si>
    <t>carboidrati</t>
  </si>
  <si>
    <t>lipidi</t>
  </si>
  <si>
    <t>proteine</t>
  </si>
  <si>
    <t>calorie</t>
  </si>
  <si>
    <t>Alimento 1</t>
  </si>
  <si>
    <t>LM</t>
  </si>
  <si>
    <t>Formula</t>
  </si>
  <si>
    <t>Alimento 2</t>
  </si>
  <si>
    <t>Alimento 3</t>
  </si>
  <si>
    <t>Alimento 4</t>
  </si>
  <si>
    <t>Alimento 5</t>
  </si>
  <si>
    <t>Kcal</t>
  </si>
  <si>
    <t>LM (100 ml)</t>
  </si>
  <si>
    <t>ml/die</t>
  </si>
  <si>
    <t xml:space="preserve">LM </t>
  </si>
  <si>
    <t xml:space="preserve">Formula  </t>
  </si>
  <si>
    <t>Subtotale pappa 1</t>
  </si>
  <si>
    <t>Subtotale pappa 2</t>
  </si>
  <si>
    <t>ASSUNZIONE GIORNALIERA</t>
  </si>
  <si>
    <t>ASSUNZIONE GIORNALIERA NUTRIENTI</t>
  </si>
  <si>
    <t>Kcal/nutriente/die</t>
  </si>
  <si>
    <t>% Kcal/nutrienti/die</t>
  </si>
  <si>
    <t>pappa 1</t>
  </si>
  <si>
    <t>pappa 2</t>
  </si>
  <si>
    <t xml:space="preserve">carboidrati </t>
  </si>
  <si>
    <t xml:space="preserve">lipidi </t>
  </si>
  <si>
    <t xml:space="preserve">proteine </t>
  </si>
  <si>
    <t>LARN 6-12 mesi</t>
  </si>
  <si>
    <t>grassi, totale</t>
  </si>
  <si>
    <t>75-79</t>
  </si>
  <si>
    <t>45-60%</t>
  </si>
  <si>
    <t>Formula  1 a più basso contenuto di proteine (100 ml)</t>
  </si>
  <si>
    <t xml:space="preserve"> &lt; 15%   </t>
  </si>
  <si>
    <t xml:space="preserve">Nutrienti per 100 g di alimento edibile </t>
  </si>
  <si>
    <t>Totale nutrienti (g)+ LM</t>
  </si>
  <si>
    <t>Totale nutrienti (g)+ Formula</t>
  </si>
  <si>
    <t>g di alimento per pappa 1</t>
  </si>
  <si>
    <t>g di alimento per pappa 2</t>
  </si>
  <si>
    <t>Fabbisogno energetico kcal/kg/die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</si>
</sst>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rgb="FFC00000"/>
      <name val="Calibri Light"/>
      <family val="2"/>
    </font>
    <font>
      <b/>
      <sz val="11"/>
      <color rgb="FFC00000"/>
      <name val="Calibri Light"/>
      <family val="2"/>
    </font>
    <font>
      <b/>
      <sz val="11"/>
      <color theme="8" tint="-0.499984740745262"/>
      <name val="Calibri Light"/>
      <family val="2"/>
    </font>
    <font>
      <b/>
      <sz val="11"/>
      <color theme="0"/>
      <name val="Calibri Light"/>
      <family val="2"/>
    </font>
    <font>
      <sz val="11"/>
      <color theme="8" tint="-0.499984740745262"/>
      <name val="Calibri Light"/>
      <family val="2"/>
    </font>
    <font>
      <b/>
      <sz val="11"/>
      <color theme="4" tint="-0.249977111117893"/>
      <name val="Calibri Light"/>
      <family val="2"/>
    </font>
    <font>
      <b/>
      <sz val="14"/>
      <color theme="4" tint="-0.249977111117893"/>
      <name val="Calibri Light"/>
      <family val="2"/>
    </font>
    <font>
      <sz val="11"/>
      <color theme="4" tint="-0.249977111117893"/>
      <name val="Calibri Light"/>
      <family val="2"/>
    </font>
    <font>
      <b/>
      <sz val="11"/>
      <color rgb="FF4370FF"/>
      <name val="Calibri Light"/>
      <family val="2"/>
    </font>
    <font>
      <sz val="11"/>
      <color rgb="FF002060"/>
      <name val="Calibri Light"/>
      <family val="2"/>
    </font>
    <font>
      <b/>
      <sz val="11"/>
      <color rgb="FF0070C0"/>
      <name val="Calibri Light"/>
      <family val="2"/>
    </font>
    <font>
      <sz val="11"/>
      <color theme="0"/>
      <name val="Calibri Light"/>
      <family val="2"/>
    </font>
    <font>
      <b/>
      <sz val="11"/>
      <color rgb="FF002060"/>
      <name val="Calibri Light"/>
      <family val="2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  <font>
      <b/>
      <sz val="10"/>
      <color theme="8" tint="-0.499984740745262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7999FF"/>
        <bgColor indexed="64"/>
      </patternFill>
    </fill>
    <fill>
      <patternFill patternType="solid">
        <fgColor rgb="FF4370FF"/>
        <bgColor indexed="64"/>
      </patternFill>
    </fill>
    <fill>
      <patternFill patternType="solid">
        <fgColor rgb="FFDDE5FF"/>
        <bgColor indexed="64"/>
      </patternFill>
    </fill>
    <fill>
      <patternFill patternType="solid">
        <fgColor rgb="FF3366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/>
      <bottom style="double">
        <color rgb="FF002060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double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double">
        <color rgb="FF002060"/>
      </right>
      <top style="double">
        <color rgb="FF002060"/>
      </top>
      <bottom style="thick">
        <color rgb="FF002060"/>
      </bottom>
      <diagonal/>
    </border>
    <border>
      <left style="thin">
        <color indexed="64"/>
      </left>
      <right style="double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2060"/>
      </top>
      <bottom style="thick">
        <color rgb="FF002060"/>
      </bottom>
      <diagonal/>
    </border>
    <border>
      <left style="double">
        <color rgb="FF002060"/>
      </left>
      <right style="thick">
        <color rgb="FF002060"/>
      </right>
      <top style="double">
        <color rgb="FF002060"/>
      </top>
      <bottom style="thin">
        <color indexed="64"/>
      </bottom>
      <diagonal/>
    </border>
    <border>
      <left/>
      <right style="thin">
        <color indexed="64"/>
      </right>
      <top style="double">
        <color rgb="FF002060"/>
      </top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top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vertical="top"/>
    </xf>
    <xf numFmtId="0" fontId="3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vertical="top"/>
    </xf>
    <xf numFmtId="164" fontId="1" fillId="4" borderId="0" xfId="0" applyNumberFormat="1" applyFont="1" applyFill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Alignment="1" applyProtection="1">
      <alignment vertical="top"/>
    </xf>
    <xf numFmtId="16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164" fontId="6" fillId="0" borderId="19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164" fontId="11" fillId="0" borderId="19" xfId="0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164" fontId="14" fillId="0" borderId="12" xfId="0" applyNumberFormat="1" applyFont="1" applyFill="1" applyBorder="1" applyAlignment="1" applyProtection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366FF"/>
      <color rgb="FFDDE5FF"/>
      <color rgb="FF4370FF"/>
      <color rgb="FFCDD9FF"/>
      <color rgb="FFD7FFAF"/>
      <color rgb="FFCCFF99"/>
      <color rgb="FFA7BCFF"/>
      <color rgb="FF7999FF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833045</xdr:colOff>
      <xdr:row>3</xdr:row>
      <xdr:rowOff>0</xdr:rowOff>
    </xdr:from>
    <xdr:to>
      <xdr:col>14</xdr:col>
      <xdr:colOff>9525</xdr:colOff>
      <xdr:row>5</xdr:row>
      <xdr:rowOff>183502</xdr:rowOff>
    </xdr:to>
    <xdr:sp macro="" textlink="">
      <xdr:nvSpPr>
        <xdr:cNvPr id="2" name="CasellaDiTesto 1"/>
        <xdr:cNvSpPr txBox="1"/>
      </xdr:nvSpPr>
      <xdr:spPr>
        <a:xfrm>
          <a:off x="7719620" y="0"/>
          <a:ext cx="3557980" cy="574027"/>
        </a:xfrm>
        <a:prstGeom prst="rect">
          <a:avLst/>
        </a:prstGeom>
        <a:solidFill>
          <a:srgbClr val="3366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600" b="1">
              <a:solidFill>
                <a:schemeClr val="bg1"/>
              </a:solidFill>
              <a:latin typeface="Garamond" panose="02020404030301010803" pitchFamily="18" charset="0"/>
            </a:rPr>
            <a:t>Inserire i numeri nelle caselle azzurre</a:t>
          </a:r>
        </a:p>
        <a:p>
          <a:pPr algn="ctr"/>
          <a:r>
            <a:rPr lang="it-IT" sz="1200">
              <a:solidFill>
                <a:schemeClr val="bg1"/>
              </a:solidFill>
              <a:latin typeface="Garamond" panose="02020404030301010803" pitchFamily="18" charset="0"/>
            </a:rPr>
            <a:t>a cura di Maria</a:t>
          </a:r>
          <a:r>
            <a:rPr lang="it-IT" sz="1200" baseline="0">
              <a:solidFill>
                <a:schemeClr val="bg1"/>
              </a:solidFill>
              <a:latin typeface="Garamond" panose="02020404030301010803" pitchFamily="18" charset="0"/>
            </a:rPr>
            <a:t> Carmen Verga</a:t>
          </a:r>
          <a:endParaRPr lang="it-IT" sz="1200">
            <a:solidFill>
              <a:schemeClr val="bg1"/>
            </a:solidFill>
            <a:latin typeface="Garamond" panose="020204040303010108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0" zoomScale="90" zoomScaleNormal="90" zoomScaleSheetLayoutView="90" workbookViewId="0">
      <selection activeCell="H23" sqref="H23"/>
    </sheetView>
  </sheetViews>
  <sheetFormatPr defaultRowHeight="15" x14ac:dyDescent="0.25"/>
  <cols>
    <col min="1" max="1" width="14.28515625" style="3" customWidth="1"/>
    <col min="2" max="6" width="12.7109375" style="3" customWidth="1"/>
    <col min="7" max="7" width="16.7109375" style="3" customWidth="1"/>
    <col min="8" max="8" width="14.85546875" style="3" bestFit="1" customWidth="1"/>
    <col min="9" max="9" width="12.7109375" style="4" customWidth="1"/>
    <col min="10" max="10" width="16.5703125" style="3" customWidth="1"/>
    <col min="11" max="11" width="19.140625" style="3" bestFit="1" customWidth="1"/>
    <col min="12" max="12" width="12" style="1" customWidth="1"/>
    <col min="13" max="13" width="10.7109375" style="1" customWidth="1"/>
    <col min="14" max="14" width="11.7109375" style="1" customWidth="1"/>
  </cols>
  <sheetData>
    <row r="1" spans="1:14" ht="15.75" thickBot="1" x14ac:dyDescent="0.3">
      <c r="A1" s="20"/>
      <c r="B1" s="20"/>
      <c r="C1" s="20"/>
      <c r="D1" s="20"/>
      <c r="E1" s="20"/>
      <c r="F1" s="20"/>
      <c r="G1" s="20"/>
      <c r="H1" s="20"/>
      <c r="I1" s="23"/>
      <c r="J1" s="20"/>
      <c r="K1" s="20"/>
      <c r="L1" s="24"/>
      <c r="M1" s="24"/>
      <c r="N1" s="24"/>
    </row>
    <row r="2" spans="1:14" ht="19.5" thickBot="1" x14ac:dyDescent="0.3">
      <c r="A2" s="20"/>
      <c r="B2" s="21"/>
      <c r="C2" s="21"/>
      <c r="D2" s="87" t="s">
        <v>21</v>
      </c>
      <c r="E2" s="88"/>
      <c r="F2" s="88"/>
      <c r="G2" s="88"/>
      <c r="H2" s="88"/>
      <c r="I2" s="88"/>
      <c r="J2" s="88"/>
      <c r="K2" s="89"/>
      <c r="L2" s="24"/>
      <c r="M2" s="24"/>
      <c r="N2" s="24"/>
    </row>
    <row r="3" spans="1:14" x14ac:dyDescent="0.25">
      <c r="A3" s="20"/>
      <c r="B3" s="20"/>
      <c r="C3" s="20"/>
      <c r="D3" s="20"/>
      <c r="E3" s="20"/>
      <c r="F3" s="20"/>
      <c r="G3" s="20"/>
      <c r="H3" s="20"/>
      <c r="I3" s="23"/>
      <c r="J3" s="20"/>
      <c r="K3" s="20"/>
      <c r="L3" s="24"/>
      <c r="M3" s="24"/>
      <c r="N3" s="24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5"/>
      <c r="J4" s="22"/>
      <c r="K4" s="22"/>
      <c r="L4" s="26"/>
      <c r="M4" s="26"/>
      <c r="N4" s="26"/>
    </row>
    <row r="5" spans="1:14" x14ac:dyDescent="0.25">
      <c r="A5" s="96" t="s">
        <v>35</v>
      </c>
      <c r="B5" s="97"/>
      <c r="C5" s="97"/>
      <c r="D5" s="97"/>
      <c r="E5" s="97"/>
      <c r="F5" s="98"/>
      <c r="G5" s="38"/>
      <c r="H5" s="27"/>
      <c r="I5" s="27"/>
      <c r="J5" s="22"/>
      <c r="K5" s="93"/>
      <c r="L5" s="93"/>
      <c r="M5" s="93"/>
      <c r="N5" s="93"/>
    </row>
    <row r="6" spans="1:14" x14ac:dyDescent="0.25">
      <c r="A6" s="99" t="s">
        <v>0</v>
      </c>
      <c r="B6" s="100"/>
      <c r="C6" s="100"/>
      <c r="D6" s="100"/>
      <c r="E6" s="100"/>
      <c r="F6" s="101"/>
      <c r="G6" s="38"/>
      <c r="H6" s="27"/>
      <c r="I6" s="27"/>
      <c r="J6" s="22"/>
      <c r="K6" s="5"/>
      <c r="L6" s="6"/>
      <c r="M6" s="6"/>
      <c r="N6" s="6"/>
    </row>
    <row r="7" spans="1:14" ht="15.75" thickBot="1" x14ac:dyDescent="0.3">
      <c r="A7" s="102" t="s">
        <v>1</v>
      </c>
      <c r="B7" s="103"/>
      <c r="C7" s="103"/>
      <c r="D7" s="103"/>
      <c r="E7" s="103"/>
      <c r="F7" s="104"/>
      <c r="G7" s="39"/>
      <c r="H7" s="28"/>
      <c r="I7" s="28"/>
      <c r="J7" s="22"/>
      <c r="K7" s="25"/>
      <c r="L7" s="30"/>
      <c r="M7" s="30"/>
      <c r="N7" s="30"/>
    </row>
    <row r="8" spans="1:14" ht="15.75" thickBot="1" x14ac:dyDescent="0.3">
      <c r="A8" s="29"/>
      <c r="B8" s="29"/>
      <c r="C8" s="29"/>
      <c r="D8" s="29"/>
      <c r="E8" s="29"/>
      <c r="F8" s="29"/>
      <c r="G8" s="29"/>
      <c r="H8" s="22"/>
      <c r="I8" s="25"/>
      <c r="J8" s="22"/>
      <c r="K8" s="22"/>
      <c r="L8" s="26"/>
      <c r="M8" s="26"/>
      <c r="N8" s="26"/>
    </row>
    <row r="9" spans="1:14" ht="39" thickBot="1" x14ac:dyDescent="0.3">
      <c r="A9" s="71" t="s">
        <v>24</v>
      </c>
      <c r="B9" s="69" t="s">
        <v>6</v>
      </c>
      <c r="C9" s="57" t="s">
        <v>9</v>
      </c>
      <c r="D9" s="7" t="s">
        <v>10</v>
      </c>
      <c r="E9" s="7" t="s">
        <v>11</v>
      </c>
      <c r="F9" s="7" t="s">
        <v>12</v>
      </c>
      <c r="G9" s="39"/>
      <c r="H9" s="22"/>
      <c r="I9" s="22"/>
      <c r="J9" s="8" t="s">
        <v>14</v>
      </c>
      <c r="K9" s="82" t="s">
        <v>33</v>
      </c>
      <c r="L9" s="26"/>
      <c r="M9" s="26"/>
      <c r="N9" s="26"/>
    </row>
    <row r="10" spans="1:14" x14ac:dyDescent="0.25">
      <c r="A10" s="70" t="s">
        <v>2</v>
      </c>
      <c r="B10" s="60"/>
      <c r="C10" s="19"/>
      <c r="D10" s="19"/>
      <c r="E10" s="19"/>
      <c r="F10" s="19"/>
      <c r="G10" s="40"/>
      <c r="H10" s="22"/>
      <c r="I10" s="18" t="s">
        <v>2</v>
      </c>
      <c r="J10" s="9">
        <v>7</v>
      </c>
      <c r="K10" s="9">
        <v>7.3</v>
      </c>
      <c r="L10" s="26"/>
      <c r="M10" s="26"/>
      <c r="N10" s="26"/>
    </row>
    <row r="11" spans="1:14" x14ac:dyDescent="0.25">
      <c r="A11" s="58" t="s">
        <v>3</v>
      </c>
      <c r="B11" s="19"/>
      <c r="C11" s="19"/>
      <c r="D11" s="19"/>
      <c r="E11" s="19"/>
      <c r="F11" s="19"/>
      <c r="G11" s="40"/>
      <c r="H11" s="22"/>
      <c r="I11" s="18" t="s">
        <v>3</v>
      </c>
      <c r="J11" s="9">
        <v>4.4000000000000004</v>
      </c>
      <c r="K11" s="9">
        <v>3.5</v>
      </c>
      <c r="L11" s="26"/>
      <c r="M11" s="26"/>
      <c r="N11" s="26"/>
    </row>
    <row r="12" spans="1:14" x14ac:dyDescent="0.25">
      <c r="A12" s="17" t="s">
        <v>4</v>
      </c>
      <c r="B12" s="19"/>
      <c r="C12" s="19"/>
      <c r="D12" s="19"/>
      <c r="E12" s="19"/>
      <c r="F12" s="19"/>
      <c r="G12" s="40"/>
      <c r="H12" s="22"/>
      <c r="I12" s="18" t="s">
        <v>4</v>
      </c>
      <c r="J12" s="9">
        <v>1.1000000000000001</v>
      </c>
      <c r="K12" s="9">
        <v>1.3</v>
      </c>
      <c r="L12" s="26"/>
      <c r="M12" s="26"/>
      <c r="N12" s="26"/>
    </row>
    <row r="13" spans="1:14" x14ac:dyDescent="0.25">
      <c r="A13" s="17" t="s">
        <v>5</v>
      </c>
      <c r="B13" s="19"/>
      <c r="C13" s="19"/>
      <c r="D13" s="19"/>
      <c r="E13" s="19"/>
      <c r="F13" s="19"/>
      <c r="G13" s="40"/>
      <c r="H13" s="22"/>
      <c r="I13" s="18" t="s">
        <v>5</v>
      </c>
      <c r="J13" s="9">
        <v>70</v>
      </c>
      <c r="K13" s="9">
        <v>66</v>
      </c>
      <c r="L13" s="26"/>
      <c r="M13" s="26"/>
      <c r="N13" s="26"/>
    </row>
    <row r="14" spans="1:14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2"/>
      <c r="K14" s="22"/>
      <c r="L14" s="26"/>
      <c r="M14" s="26"/>
      <c r="N14" s="26"/>
    </row>
    <row r="15" spans="1:14" x14ac:dyDescent="0.25">
      <c r="A15" s="73" t="s">
        <v>25</v>
      </c>
      <c r="B15" s="59" t="s">
        <v>6</v>
      </c>
      <c r="C15" s="59" t="s">
        <v>9</v>
      </c>
      <c r="D15" s="59" t="s">
        <v>10</v>
      </c>
      <c r="E15" s="59" t="s">
        <v>11</v>
      </c>
      <c r="F15" s="59" t="s">
        <v>12</v>
      </c>
      <c r="G15" s="40"/>
      <c r="H15" s="22"/>
      <c r="I15" s="25"/>
      <c r="J15" s="40"/>
      <c r="K15" s="40"/>
      <c r="L15" s="26"/>
      <c r="M15" s="26"/>
      <c r="N15" s="26"/>
    </row>
    <row r="16" spans="1:14" x14ac:dyDescent="0.25">
      <c r="A16" s="73" t="s">
        <v>2</v>
      </c>
      <c r="B16" s="74"/>
      <c r="C16" s="74"/>
      <c r="D16" s="74"/>
      <c r="E16" s="74"/>
      <c r="F16" s="74"/>
      <c r="G16" s="40"/>
      <c r="H16" s="22"/>
      <c r="I16" s="25"/>
      <c r="J16" s="40"/>
      <c r="K16" s="40"/>
      <c r="L16" s="26"/>
      <c r="M16" s="26"/>
      <c r="N16" s="26"/>
    </row>
    <row r="17" spans="1:15" x14ac:dyDescent="0.25">
      <c r="A17" s="73" t="s">
        <v>3</v>
      </c>
      <c r="B17" s="74"/>
      <c r="C17" s="74"/>
      <c r="D17" s="74"/>
      <c r="E17" s="74"/>
      <c r="F17" s="74"/>
      <c r="G17" s="40"/>
      <c r="H17" s="22"/>
      <c r="I17" s="25"/>
      <c r="J17" s="40"/>
      <c r="K17" s="40"/>
      <c r="L17" s="26"/>
      <c r="M17" s="26"/>
      <c r="N17" s="26"/>
    </row>
    <row r="18" spans="1:15" x14ac:dyDescent="0.25">
      <c r="A18" s="73" t="s">
        <v>4</v>
      </c>
      <c r="B18" s="74"/>
      <c r="C18" s="74"/>
      <c r="D18" s="74"/>
      <c r="E18" s="74"/>
      <c r="F18" s="74"/>
      <c r="G18" s="40"/>
      <c r="H18" s="22"/>
      <c r="I18" s="25"/>
      <c r="J18" s="40"/>
      <c r="K18" s="40"/>
      <c r="L18" s="26"/>
      <c r="M18" s="26"/>
      <c r="N18" s="26"/>
    </row>
    <row r="19" spans="1:15" x14ac:dyDescent="0.25">
      <c r="A19" s="73" t="s">
        <v>5</v>
      </c>
      <c r="B19" s="74"/>
      <c r="C19" s="74"/>
      <c r="D19" s="74"/>
      <c r="E19" s="74"/>
      <c r="F19" s="75"/>
      <c r="G19" s="40"/>
      <c r="H19" s="22"/>
      <c r="I19" s="25"/>
      <c r="J19" s="40"/>
      <c r="K19" s="40"/>
      <c r="L19" s="26"/>
      <c r="M19" s="26"/>
      <c r="N19" s="26"/>
    </row>
    <row r="20" spans="1:15" ht="15.75" thickBo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2"/>
      <c r="K20" s="22"/>
      <c r="L20" s="26"/>
      <c r="M20" s="26"/>
      <c r="N20" s="26"/>
    </row>
    <row r="21" spans="1:15" ht="15.75" thickBot="1" x14ac:dyDescent="0.3">
      <c r="A21" s="54"/>
      <c r="B21" s="90" t="s">
        <v>38</v>
      </c>
      <c r="C21" s="91"/>
      <c r="D21" s="91"/>
      <c r="E21" s="91"/>
      <c r="F21" s="92"/>
      <c r="G21" s="41"/>
      <c r="H21" s="27"/>
      <c r="I21" s="25"/>
      <c r="J21" s="94" t="s">
        <v>15</v>
      </c>
      <c r="K21" s="95"/>
      <c r="L21" s="26"/>
      <c r="M21" s="26"/>
      <c r="N21" s="26"/>
    </row>
    <row r="22" spans="1:15" x14ac:dyDescent="0.25">
      <c r="A22" s="25"/>
      <c r="B22" s="56" t="s">
        <v>6</v>
      </c>
      <c r="C22" s="52" t="s">
        <v>9</v>
      </c>
      <c r="D22" s="10" t="s">
        <v>10</v>
      </c>
      <c r="E22" s="10" t="s">
        <v>11</v>
      </c>
      <c r="F22" s="10" t="s">
        <v>12</v>
      </c>
      <c r="G22" s="28"/>
      <c r="H22" s="22"/>
      <c r="I22" s="25"/>
      <c r="J22" s="8" t="s">
        <v>16</v>
      </c>
      <c r="K22" s="8" t="s">
        <v>17</v>
      </c>
      <c r="L22" s="26"/>
      <c r="M22" s="26"/>
      <c r="N22" s="26"/>
    </row>
    <row r="23" spans="1:15" x14ac:dyDescent="0.25">
      <c r="A23" s="25"/>
      <c r="B23" s="55"/>
      <c r="C23" s="53"/>
      <c r="D23" s="19"/>
      <c r="E23" s="19"/>
      <c r="F23" s="19"/>
      <c r="G23" s="40"/>
      <c r="H23" s="22"/>
      <c r="I23" s="25"/>
      <c r="J23" s="19">
        <v>0</v>
      </c>
      <c r="K23" s="19">
        <v>0</v>
      </c>
      <c r="L23" s="26"/>
      <c r="M23" s="26"/>
      <c r="N23" s="26"/>
    </row>
    <row r="24" spans="1:15" ht="15.75" thickBot="1" x14ac:dyDescent="0.3">
      <c r="A24" s="72"/>
      <c r="B24" s="72"/>
      <c r="C24" s="72"/>
      <c r="D24" s="72"/>
      <c r="E24" s="72"/>
      <c r="F24" s="72"/>
      <c r="G24" s="25"/>
      <c r="H24" s="25"/>
      <c r="I24" s="25"/>
      <c r="J24" s="25"/>
      <c r="K24" s="25"/>
      <c r="L24" s="26"/>
      <c r="M24" s="26"/>
      <c r="N24" s="26"/>
    </row>
    <row r="25" spans="1:15" ht="15.75" thickBot="1" x14ac:dyDescent="0.3">
      <c r="A25" s="54"/>
      <c r="B25" s="90" t="s">
        <v>39</v>
      </c>
      <c r="C25" s="91"/>
      <c r="D25" s="91"/>
      <c r="E25" s="91"/>
      <c r="F25" s="92"/>
      <c r="G25" s="41"/>
      <c r="H25" s="27"/>
      <c r="I25" s="25"/>
      <c r="J25" s="25"/>
      <c r="K25" s="25"/>
      <c r="L25" s="26"/>
      <c r="M25" s="26"/>
      <c r="N25" s="26"/>
    </row>
    <row r="26" spans="1:15" x14ac:dyDescent="0.25">
      <c r="A26" s="25"/>
      <c r="B26" s="56" t="s">
        <v>6</v>
      </c>
      <c r="C26" s="52" t="s">
        <v>9</v>
      </c>
      <c r="D26" s="10" t="s">
        <v>10</v>
      </c>
      <c r="E26" s="10" t="s">
        <v>11</v>
      </c>
      <c r="F26" s="10" t="s">
        <v>12</v>
      </c>
      <c r="G26" s="28"/>
      <c r="H26" s="22"/>
      <c r="I26" s="25"/>
      <c r="J26" s="25"/>
      <c r="K26" s="25"/>
      <c r="L26" s="26"/>
      <c r="M26" s="26"/>
      <c r="N26" s="26"/>
    </row>
    <row r="27" spans="1:15" x14ac:dyDescent="0.25">
      <c r="A27" s="25"/>
      <c r="B27" s="55"/>
      <c r="C27" s="53"/>
      <c r="D27" s="19"/>
      <c r="E27" s="19"/>
      <c r="F27" s="19"/>
      <c r="G27" s="40"/>
      <c r="H27" s="22"/>
      <c r="I27" s="25"/>
      <c r="J27" s="25"/>
      <c r="K27" s="25"/>
      <c r="L27" s="26"/>
      <c r="M27" s="26"/>
      <c r="N27" s="26"/>
    </row>
    <row r="28" spans="1:15" ht="15.75" thickBot="1" x14ac:dyDescent="0.3">
      <c r="A28" s="25"/>
      <c r="B28" s="25"/>
      <c r="C28" s="25"/>
      <c r="D28" s="25"/>
      <c r="E28" s="25"/>
      <c r="F28" s="25"/>
      <c r="G28" s="25"/>
      <c r="H28" s="22"/>
      <c r="I28" s="25"/>
      <c r="J28" s="25"/>
      <c r="K28" s="25"/>
      <c r="L28" s="26"/>
      <c r="M28" s="26"/>
      <c r="N28" s="26"/>
    </row>
    <row r="29" spans="1:15" ht="19.5" thickBot="1" x14ac:dyDescent="0.3">
      <c r="A29" s="87" t="s">
        <v>20</v>
      </c>
      <c r="B29" s="88"/>
      <c r="C29" s="88"/>
      <c r="D29" s="88"/>
      <c r="E29" s="88"/>
      <c r="F29" s="88"/>
      <c r="G29" s="88"/>
      <c r="H29" s="88"/>
      <c r="I29" s="88"/>
      <c r="J29" s="88"/>
      <c r="K29" s="89"/>
      <c r="L29" s="26"/>
      <c r="M29" s="26"/>
      <c r="N29" s="26"/>
      <c r="O29" s="33"/>
    </row>
    <row r="30" spans="1:15" s="2" customFormat="1" ht="15.75" thickBo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30"/>
      <c r="M30" s="30"/>
      <c r="N30" s="30"/>
      <c r="O30" s="34"/>
    </row>
    <row r="31" spans="1:15" ht="61.5" thickTop="1" thickBot="1" x14ac:dyDescent="0.3">
      <c r="A31" s="68"/>
      <c r="B31" s="67" t="s">
        <v>18</v>
      </c>
      <c r="C31" s="65" t="s">
        <v>19</v>
      </c>
      <c r="D31" s="66" t="s">
        <v>7</v>
      </c>
      <c r="E31" s="66" t="s">
        <v>8</v>
      </c>
      <c r="F31" s="63" t="s">
        <v>36</v>
      </c>
      <c r="G31" s="62" t="s">
        <v>22</v>
      </c>
      <c r="H31" s="63" t="s">
        <v>23</v>
      </c>
      <c r="I31" s="63" t="s">
        <v>37</v>
      </c>
      <c r="J31" s="62" t="s">
        <v>22</v>
      </c>
      <c r="K31" s="64" t="s">
        <v>23</v>
      </c>
      <c r="L31" s="22"/>
      <c r="M31" s="26"/>
      <c r="N31" s="26"/>
      <c r="O31" s="35"/>
    </row>
    <row r="32" spans="1:15" ht="15.75" thickTop="1" x14ac:dyDescent="0.25">
      <c r="A32" s="42" t="s">
        <v>13</v>
      </c>
      <c r="B32" s="11">
        <f>(B13/100*B23)+(C13/100*C23)+(D13/100*D23)+(E13/100*E23)+(F13/100*F23)</f>
        <v>0</v>
      </c>
      <c r="C32" s="12">
        <f>(B19/100*B27)+(C19/100*C27)+(D19/100*D27)+(E19/100*E27)+(F19/100*F27)</f>
        <v>0</v>
      </c>
      <c r="D32" s="12">
        <f>J13/100*J23</f>
        <v>0</v>
      </c>
      <c r="E32" s="12">
        <f>K13/100*K23</f>
        <v>0</v>
      </c>
      <c r="F32" s="13">
        <f>B32+C32+D32</f>
        <v>0</v>
      </c>
      <c r="G32" s="76">
        <f>G33+G34+G35</f>
        <v>0</v>
      </c>
      <c r="H32" s="16"/>
      <c r="I32" s="13">
        <f>B32+C32+E32</f>
        <v>0</v>
      </c>
      <c r="J32" s="76">
        <f>J33+J34+J35</f>
        <v>0</v>
      </c>
      <c r="K32" s="61"/>
      <c r="L32" s="22"/>
      <c r="M32" s="26"/>
      <c r="N32" s="26"/>
      <c r="O32" s="35"/>
    </row>
    <row r="33" spans="1:15" x14ac:dyDescent="0.25">
      <c r="A33" s="42" t="s">
        <v>26</v>
      </c>
      <c r="B33" s="14">
        <f>(B10/100*B23)+(C10/100*C23)+(D10/100*D23)+(E10/100*E23)+(F10/100*F23)</f>
        <v>0</v>
      </c>
      <c r="C33" s="15">
        <f>(B16/100*B27)+(C16/100*C27)+(D16/100*D27)+(E16/100*E27)+(F16/100*F27)</f>
        <v>0</v>
      </c>
      <c r="D33" s="15">
        <f>J10/100*J23</f>
        <v>0</v>
      </c>
      <c r="E33" s="15">
        <f>K10/100*K23</f>
        <v>0</v>
      </c>
      <c r="F33" s="13">
        <f t="shared" ref="F33:F35" si="0">B33+C33+D33</f>
        <v>0</v>
      </c>
      <c r="G33" s="36">
        <f>F33*4</f>
        <v>0</v>
      </c>
      <c r="H33" s="32" t="e">
        <f>G33/G32*100</f>
        <v>#DIV/0!</v>
      </c>
      <c r="I33" s="32">
        <f t="shared" ref="I33:I35" si="1">B33+C33+E33</f>
        <v>0</v>
      </c>
      <c r="J33" s="37">
        <f>I33*4</f>
        <v>0</v>
      </c>
      <c r="K33" s="43" t="e">
        <f>J33/J32*100</f>
        <v>#DIV/0!</v>
      </c>
      <c r="L33" s="22"/>
      <c r="M33" s="26"/>
      <c r="N33" s="26"/>
      <c r="O33" s="35"/>
    </row>
    <row r="34" spans="1:15" x14ac:dyDescent="0.25">
      <c r="A34" s="42" t="s">
        <v>27</v>
      </c>
      <c r="B34" s="14">
        <f>(B11/100*B23)+(C11/100*C23)+(D11/100*D23)+(E11/100*E23)+(F11/100*F23)</f>
        <v>0</v>
      </c>
      <c r="C34" s="15">
        <f>(B17/100*B27)+(C17/100*C27)+(D17/100*D27)+(E17/100*E27)+(F17/100*F27)</f>
        <v>0</v>
      </c>
      <c r="D34" s="15">
        <f>J11/100*J23</f>
        <v>0</v>
      </c>
      <c r="E34" s="15">
        <f>K11/100*K23</f>
        <v>0</v>
      </c>
      <c r="F34" s="13">
        <f>B34+C34+D34</f>
        <v>0</v>
      </c>
      <c r="G34" s="36">
        <f>F34*9</f>
        <v>0</v>
      </c>
      <c r="H34" s="32" t="e">
        <f>G34/G32*100</f>
        <v>#DIV/0!</v>
      </c>
      <c r="I34" s="32">
        <f t="shared" si="1"/>
        <v>0</v>
      </c>
      <c r="J34" s="36">
        <f>I34*9</f>
        <v>0</v>
      </c>
      <c r="K34" s="43" t="e">
        <f>J34/J32*100</f>
        <v>#DIV/0!</v>
      </c>
      <c r="L34" s="22"/>
      <c r="M34" s="26"/>
      <c r="N34" s="26"/>
      <c r="O34" s="35"/>
    </row>
    <row r="35" spans="1:15" ht="15.75" thickBot="1" x14ac:dyDescent="0.3">
      <c r="A35" s="44" t="s">
        <v>28</v>
      </c>
      <c r="B35" s="45">
        <f>(B12/100*B23)+(C12/100*C23)+(D12/100*D23)+(E12/100*E23)+(F12/100*F23)</f>
        <v>0</v>
      </c>
      <c r="C35" s="46">
        <f>(B18/100*B27)+(C18/100*C27)+(D18/100*D27)+(E18/100*E27)+(F18/100*F27)</f>
        <v>0</v>
      </c>
      <c r="D35" s="46">
        <f>J12/100*J23</f>
        <v>0</v>
      </c>
      <c r="E35" s="46">
        <f>K12/100*K23</f>
        <v>0</v>
      </c>
      <c r="F35" s="47">
        <f t="shared" si="0"/>
        <v>0</v>
      </c>
      <c r="G35" s="48">
        <f>F35*4</f>
        <v>0</v>
      </c>
      <c r="H35" s="49" t="e">
        <f>G35/G32*100</f>
        <v>#DIV/0!</v>
      </c>
      <c r="I35" s="49">
        <f t="shared" si="1"/>
        <v>0</v>
      </c>
      <c r="J35" s="50">
        <f>I35*4</f>
        <v>0</v>
      </c>
      <c r="K35" s="51" t="e">
        <f>J35/J32*100</f>
        <v>#DIV/0!</v>
      </c>
      <c r="L35" s="22"/>
      <c r="M35" s="26"/>
      <c r="N35" s="26"/>
      <c r="O35" s="35"/>
    </row>
    <row r="36" spans="1:15" ht="15.75" thickTop="1" x14ac:dyDescent="0.25">
      <c r="A36" s="22"/>
      <c r="B36" s="22"/>
      <c r="C36" s="22"/>
      <c r="D36" s="22"/>
      <c r="E36" s="22"/>
      <c r="F36" s="22"/>
      <c r="G36" s="22"/>
      <c r="H36" s="22"/>
      <c r="I36" s="25"/>
      <c r="J36" s="22"/>
      <c r="K36" s="22"/>
      <c r="L36" s="26"/>
      <c r="M36" s="26"/>
      <c r="N36" s="26"/>
      <c r="O36" s="33"/>
    </row>
    <row r="37" spans="1:15" ht="15.75" thickBot="1" x14ac:dyDescent="0.3">
      <c r="A37" s="22"/>
      <c r="B37" s="22"/>
      <c r="C37" s="22"/>
      <c r="D37" s="22"/>
      <c r="E37" s="22"/>
      <c r="F37" s="22"/>
      <c r="G37" s="22"/>
      <c r="H37" s="31"/>
      <c r="I37" s="31"/>
      <c r="J37" s="31"/>
      <c r="K37" s="22"/>
      <c r="L37" s="26"/>
      <c r="M37" s="26"/>
      <c r="N37" s="26"/>
    </row>
    <row r="38" spans="1:15" ht="16.5" thickBot="1" x14ac:dyDescent="0.3">
      <c r="A38" s="22"/>
      <c r="B38" s="22"/>
      <c r="C38" s="84" t="s">
        <v>29</v>
      </c>
      <c r="D38" s="85"/>
      <c r="E38" s="85"/>
      <c r="F38" s="86"/>
      <c r="G38" s="22"/>
      <c r="H38" s="22"/>
      <c r="I38" s="25"/>
      <c r="J38" s="22"/>
      <c r="K38" s="22"/>
      <c r="L38" s="26"/>
      <c r="M38" s="26"/>
      <c r="N38" s="26"/>
    </row>
    <row r="39" spans="1:15" ht="48" thickBot="1" x14ac:dyDescent="0.3">
      <c r="C39" s="77" t="s">
        <v>40</v>
      </c>
      <c r="D39" s="78" t="s">
        <v>4</v>
      </c>
      <c r="E39" s="78" t="s">
        <v>2</v>
      </c>
      <c r="F39" s="78" t="s">
        <v>30</v>
      </c>
    </row>
    <row r="40" spans="1:15" ht="16.5" thickBot="1" x14ac:dyDescent="0.3">
      <c r="C40" s="79" t="s">
        <v>31</v>
      </c>
      <c r="D40" s="83" t="s">
        <v>34</v>
      </c>
      <c r="E40" s="80" t="s">
        <v>32</v>
      </c>
      <c r="F40" s="81">
        <v>0.4</v>
      </c>
    </row>
  </sheetData>
  <sheetProtection algorithmName="SHA-512" hashValue="tDf4pyA+hohrFnDtqZQ4Y4xB6IyIboFACJK399d2cxDiLIYUwegnPZWTdEpYsY8GLh5Vs677gb0esrXfzjECmQ==" saltValue="3sT124iZcA3ygXM6Gb/CmA==" spinCount="100000" sheet="1" objects="1" scenarios="1"/>
  <mergeCells count="10">
    <mergeCell ref="C38:F38"/>
    <mergeCell ref="A29:K29"/>
    <mergeCell ref="B21:F21"/>
    <mergeCell ref="B25:F25"/>
    <mergeCell ref="D2:K2"/>
    <mergeCell ref="K5:N5"/>
    <mergeCell ref="J21:K21"/>
    <mergeCell ref="A5:F5"/>
    <mergeCell ref="A6:F6"/>
    <mergeCell ref="A7:F7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vergasa</dc:creator>
  <cp:lastModifiedBy>vergasa</cp:lastModifiedBy>
  <dcterms:created xsi:type="dcterms:W3CDTF">2016-03-12T23:46:42Z</dcterms:created>
  <dcterms:modified xsi:type="dcterms:W3CDTF">2016-08-10T16:41:06Z</dcterms:modified>
</cp:coreProperties>
</file>